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CH MALLOY\Dropbox\NCC\Extended Studies\Excel Beginner\Homework\"/>
    </mc:Choice>
  </mc:AlternateContent>
  <xr:revisionPtr revIDLastSave="0" documentId="13_ncr:1_{5D096EC6-30B5-4F93-B132-8E6BCDB1C5DC}" xr6:coauthVersionLast="43" xr6:coauthVersionMax="43" xr10:uidLastSave="{00000000-0000-0000-0000-000000000000}"/>
  <bookViews>
    <workbookView xWindow="1950" yWindow="1950" windowWidth="21600" windowHeight="11385" xr2:uid="{00000000-000D-0000-FFFF-FFFF00000000}"/>
  </bookViews>
  <sheets>
    <sheet name="1. Editing" sheetId="1" r:id="rId1"/>
  </sheets>
  <definedNames>
    <definedName name="_xlnm._FilterDatabase" localSheetId="0" hidden="1">'1. Editing'!#REF!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3" i="1" l="1"/>
  <c r="F63" i="1"/>
  <c r="D63" i="1"/>
  <c r="C51" i="1"/>
  <c r="D45" i="1" l="1"/>
  <c r="I45" i="1" s="1"/>
  <c r="I15" i="1"/>
  <c r="I39" i="1"/>
  <c r="I35" i="1"/>
  <c r="I31" i="1"/>
  <c r="I27" i="1"/>
  <c r="I23" i="1"/>
  <c r="I19" i="1"/>
  <c r="I9" i="1"/>
  <c r="I6" i="1"/>
</calcChain>
</file>

<file path=xl/sharedStrings.xml><?xml version="1.0" encoding="utf-8"?>
<sst xmlns="http://schemas.openxmlformats.org/spreadsheetml/2006/main" count="83" uniqueCount="70">
  <si>
    <t>Gross</t>
  </si>
  <si>
    <t>Bonus</t>
  </si>
  <si>
    <t>Net</t>
  </si>
  <si>
    <t>Subtotal</t>
  </si>
  <si>
    <t>Tip %</t>
  </si>
  <si>
    <t>Tip Amt</t>
  </si>
  <si>
    <t>Fed. Tax</t>
  </si>
  <si>
    <t>State Tax</t>
  </si>
  <si>
    <t>Jan</t>
  </si>
  <si>
    <t>Feb</t>
  </si>
  <si>
    <t>Mar</t>
  </si>
  <si>
    <t>Total</t>
  </si>
  <si>
    <t>Mon</t>
  </si>
  <si>
    <t>Tue</t>
  </si>
  <si>
    <t>Wed</t>
  </si>
  <si>
    <t>Average</t>
  </si>
  <si>
    <t>January</t>
  </si>
  <si>
    <t>Region</t>
  </si>
  <si>
    <t>Income</t>
  </si>
  <si>
    <t>Expenses</t>
  </si>
  <si>
    <t>Name:</t>
  </si>
  <si>
    <t>Increase</t>
  </si>
  <si>
    <t>% Increase</t>
  </si>
  <si>
    <t>Q1</t>
  </si>
  <si>
    <t>Q2</t>
  </si>
  <si>
    <t>Q3</t>
  </si>
  <si>
    <t>Salary</t>
  </si>
  <si>
    <t>Expense</t>
  </si>
  <si>
    <t>Inc.Profit0.255</t>
  </si>
  <si>
    <t>JanuaryFebruaryMarch</t>
  </si>
  <si>
    <t>150150150</t>
  </si>
  <si>
    <t>Heading 3</t>
  </si>
  <si>
    <t>Proof</t>
  </si>
  <si>
    <t>NOTE: No Feedback from this point on</t>
  </si>
  <si>
    <t>Add the Bonus to the Salary</t>
  </si>
  <si>
    <t>Subtract Expense from Income</t>
  </si>
  <si>
    <t>Divide the Increase by the Total</t>
  </si>
  <si>
    <t>Multiply the Tip % times the Subtotal</t>
  </si>
  <si>
    <t>Subtract the two tax amounts from the Gross</t>
  </si>
  <si>
    <t>Add all three quarters together</t>
  </si>
  <si>
    <t>Average the amounts for the three days</t>
  </si>
  <si>
    <t>Copy the Jan Net formula to Feb and Mar</t>
  </si>
  <si>
    <t>Format the yellow cells with the same number format as the blue cells</t>
  </si>
  <si>
    <t>Copy the format from the blue cell to the yellow cell:</t>
  </si>
  <si>
    <t>Apply the Cell Style indicated to the yellow cells:</t>
  </si>
  <si>
    <t>Inc.</t>
  </si>
  <si>
    <t>Profit</t>
  </si>
  <si>
    <t>Use the Fill Handle to insert February and March into the yellow cells:</t>
  </si>
  <si>
    <t>Edit the yellow cells so that they have the same text as the blue cells:</t>
  </si>
  <si>
    <t>Excel Homework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</si>
  <si>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</si>
  <si>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</si>
  <si>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</si>
  <si>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</si>
  <si>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</si>
  <si>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</si>
  <si>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</si>
  <si>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</si>
  <si>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</si>
  <si>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</si>
  <si>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</si>
  <si>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</si>
  <si>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 xml:space="preserve">Apply All Borders to the yellow cells below </t>
  </si>
  <si>
    <t>Align the text in the yellow cells as indicated:</t>
  </si>
  <si>
    <t>Top Left</t>
  </si>
  <si>
    <t>Lower Right</t>
  </si>
  <si>
    <t>14.</t>
  </si>
  <si>
    <t>15.</t>
  </si>
  <si>
    <t>10.</t>
  </si>
  <si>
    <t>Insert formulas into the yellow cells as described: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</si>
</sst>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7" formatCode="&quot;$&quot;#,##0.00"/>
    <numFmt numFmtId="171" formatCode="0.0%"/>
  </numFmts>
  <fonts count="10" x14ac:knownFonts="1"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b/>
      <sz val="11"/>
      <color theme="1"/>
      <name val="Times New Roman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theme="3"/>
      <name val="Times New Roman"/>
      <family val="2"/>
      <scheme val="minor"/>
    </font>
    <font>
      <sz val="11"/>
      <name val="Times New Roman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1499984740745262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3" applyNumberFormat="0" applyAlignment="0" applyProtection="0"/>
    <xf numFmtId="0" fontId="8" fillId="0" borderId="14" applyNumberFormat="0" applyFill="0" applyAlignment="0" applyProtection="0"/>
  </cellStyleXfs>
  <cellXfs count="68">
    <xf numFmtId="0" fontId="0" fillId="0" borderId="0" xfId="0"/>
    <xf numFmtId="0" fontId="3" fillId="0" borderId="0" xfId="0" applyFont="1"/>
    <xf numFmtId="0" fontId="4" fillId="0" borderId="0" xfId="0" applyFont="1"/>
    <xf numFmtId="8" fontId="3" fillId="0" borderId="0" xfId="0" applyNumberFormat="1" applyFont="1"/>
    <xf numFmtId="8" fontId="3" fillId="2" borderId="1" xfId="0" applyNumberFormat="1" applyFont="1" applyFill="1" applyBorder="1" applyProtection="1">
      <protection locked="0"/>
    </xf>
    <xf numFmtId="9" fontId="3" fillId="2" borderId="1" xfId="3" applyFont="1" applyFill="1" applyBorder="1" applyProtection="1">
      <protection locked="0"/>
    </xf>
    <xf numFmtId="0" fontId="6" fillId="0" borderId="0" xfId="0" applyFont="1" applyAlignment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3" fillId="0" borderId="0" xfId="0" applyFont="1" applyProtection="1"/>
    <xf numFmtId="0" fontId="3" fillId="2" borderId="0" xfId="0" applyFont="1" applyFill="1" applyProtection="1"/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8" fontId="3" fillId="0" borderId="6" xfId="0" applyNumberFormat="1" applyFont="1" applyBorder="1" applyProtection="1"/>
    <xf numFmtId="8" fontId="3" fillId="0" borderId="7" xfId="0" applyNumberFormat="1" applyFont="1" applyBorder="1" applyProtection="1"/>
    <xf numFmtId="167" fontId="3" fillId="0" borderId="7" xfId="2" applyNumberFormat="1" applyFont="1" applyBorder="1" applyProtection="1"/>
    <xf numFmtId="9" fontId="3" fillId="0" borderId="0" xfId="3" applyFont="1" applyProtection="1"/>
    <xf numFmtId="9" fontId="3" fillId="0" borderId="7" xfId="3" applyFont="1" applyBorder="1" applyProtection="1"/>
    <xf numFmtId="0" fontId="5" fillId="3" borderId="8" xfId="0" applyFont="1" applyFill="1" applyBorder="1" applyAlignment="1" applyProtection="1">
      <alignment horizontal="center"/>
    </xf>
    <xf numFmtId="10" fontId="3" fillId="0" borderId="0" xfId="0" applyNumberFormat="1" applyFont="1" applyBorder="1" applyProtection="1"/>
    <xf numFmtId="164" fontId="3" fillId="0" borderId="0" xfId="1" applyNumberFormat="1" applyFont="1" applyBorder="1" applyProtection="1"/>
    <xf numFmtId="6" fontId="3" fillId="0" borderId="0" xfId="0" applyNumberFormat="1" applyFont="1" applyBorder="1" applyProtection="1"/>
    <xf numFmtId="0" fontId="0" fillId="0" borderId="0" xfId="0" applyProtection="1"/>
    <xf numFmtId="43" fontId="3" fillId="0" borderId="0" xfId="1" applyFont="1" applyProtection="1"/>
    <xf numFmtId="164" fontId="3" fillId="0" borderId="0" xfId="1" applyNumberFormat="1" applyFont="1" applyProtection="1"/>
    <xf numFmtId="44" fontId="3" fillId="0" borderId="0" xfId="2" applyFont="1" applyProtection="1"/>
    <xf numFmtId="8" fontId="3" fillId="0" borderId="9" xfId="0" applyNumberFormat="1" applyFont="1" applyFill="1" applyBorder="1" applyProtection="1"/>
    <xf numFmtId="0" fontId="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8" fontId="3" fillId="0" borderId="0" xfId="0" applyNumberFormat="1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/>
    <xf numFmtId="49" fontId="3" fillId="0" borderId="15" xfId="0" applyNumberFormat="1" applyFont="1" applyBorder="1" applyProtection="1">
      <protection locked="0"/>
    </xf>
    <xf numFmtId="10" fontId="3" fillId="2" borderId="15" xfId="0" applyNumberFormat="1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9" fillId="2" borderId="15" xfId="5" applyNumberFormat="1" applyFont="1" applyFill="1" applyBorder="1" applyProtection="1">
      <protection locked="0"/>
    </xf>
    <xf numFmtId="0" fontId="3" fillId="0" borderId="16" xfId="0" applyFont="1" applyBorder="1" applyProtection="1"/>
    <xf numFmtId="49" fontId="3" fillId="0" borderId="17" xfId="0" applyNumberFormat="1" applyFont="1" applyBorder="1" applyProtection="1">
      <protection locked="0"/>
    </xf>
    <xf numFmtId="49" fontId="3" fillId="0" borderId="18" xfId="0" applyNumberFormat="1" applyFont="1" applyBorder="1" applyProtection="1"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3" fillId="2" borderId="20" xfId="3" applyNumberFormat="1" applyFont="1" applyFill="1" applyBorder="1" applyProtection="1">
      <protection locked="0"/>
    </xf>
    <xf numFmtId="9" fontId="3" fillId="5" borderId="19" xfId="0" applyNumberFormat="1" applyFont="1" applyFill="1" applyBorder="1" applyProtection="1"/>
    <xf numFmtId="0" fontId="3" fillId="2" borderId="20" xfId="1" applyNumberFormat="1" applyFont="1" applyFill="1" applyBorder="1" applyProtection="1">
      <protection locked="0"/>
    </xf>
    <xf numFmtId="7" fontId="3" fillId="5" borderId="19" xfId="2" applyNumberFormat="1" applyFont="1" applyFill="1" applyBorder="1" applyProtection="1"/>
    <xf numFmtId="3" fontId="3" fillId="5" borderId="21" xfId="0" applyNumberFormat="1" applyFont="1" applyFill="1" applyBorder="1" applyProtection="1"/>
    <xf numFmtId="44" fontId="3" fillId="5" borderId="22" xfId="2" applyFont="1" applyFill="1" applyBorder="1" applyProtection="1"/>
    <xf numFmtId="0" fontId="3" fillId="2" borderId="23" xfId="2" applyNumberFormat="1" applyFont="1" applyFill="1" applyBorder="1" applyProtection="1">
      <protection locked="0"/>
    </xf>
    <xf numFmtId="165" fontId="5" fillId="5" borderId="2" xfId="2" applyNumberFormat="1" applyFont="1" applyFill="1" applyBorder="1" applyProtection="1">
      <protection locked="0"/>
    </xf>
    <xf numFmtId="49" fontId="3" fillId="0" borderId="20" xfId="0" applyNumberFormat="1" applyFont="1" applyBorder="1" applyProtection="1">
      <protection locked="0"/>
    </xf>
    <xf numFmtId="0" fontId="3" fillId="5" borderId="23" xfId="0" applyFont="1" applyFill="1" applyBorder="1" applyProtection="1"/>
    <xf numFmtId="171" fontId="3" fillId="5" borderId="23" xfId="3" applyNumberFormat="1" applyFont="1" applyFill="1" applyBorder="1" applyProtection="1"/>
    <xf numFmtId="0" fontId="3" fillId="0" borderId="24" xfId="0" applyFont="1" applyBorder="1" applyProtection="1"/>
    <xf numFmtId="0" fontId="3" fillId="2" borderId="23" xfId="0" applyFont="1" applyFill="1" applyBorder="1" applyAlignment="1" applyProtection="1">
      <alignment horizontal="right"/>
    </xf>
    <xf numFmtId="0" fontId="3" fillId="2" borderId="23" xfId="0" applyFont="1" applyFill="1" applyBorder="1" applyAlignment="1" applyProtection="1">
      <alignment horizontal="left" vertical="top"/>
    </xf>
    <xf numFmtId="0" fontId="3" fillId="0" borderId="0" xfId="0" quotePrefix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/>
    <xf numFmtId="0" fontId="5" fillId="3" borderId="9" xfId="0" applyFont="1" applyFill="1" applyBorder="1" applyAlignment="1" applyProtection="1">
      <alignment horizontal="center"/>
    </xf>
    <xf numFmtId="8" fontId="3" fillId="0" borderId="9" xfId="0" applyNumberFormat="1" applyFont="1" applyBorder="1" applyProtection="1"/>
    <xf numFmtId="8" fontId="3" fillId="4" borderId="9" xfId="0" applyNumberFormat="1" applyFont="1" applyFill="1" applyBorder="1" applyAlignment="1" applyProtection="1">
      <alignment horizontal="left" indent="1"/>
    </xf>
    <xf numFmtId="8" fontId="3" fillId="2" borderId="9" xfId="0" applyNumberFormat="1" applyFont="1" applyFill="1" applyBorder="1" applyProtection="1">
      <protection locked="0"/>
    </xf>
  </cellXfs>
  <cellStyles count="6">
    <cellStyle name="Comma" xfId="1" builtinId="3"/>
    <cellStyle name="Currency" xfId="2" builtinId="4"/>
    <cellStyle name="Heading 3" xfId="5" builtinId="18"/>
    <cellStyle name="Normal" xfId="0" builtinId="0"/>
    <cellStyle name="Percent" xfId="3" builtinId="5"/>
    <cellStyle name="Total" xfId="4" builtinId="25" customBuiltin="1"/>
  </cellStyles>
  <dxfs count="6"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CC"/>
        </patternFill>
      </fill>
    </dxf>
    <dxf>
      <font>
        <b/>
        <i val="0"/>
        <strike val="0"/>
      </font>
      <fill>
        <patternFill>
          <bgColor rgb="FFFFFF00"/>
        </patternFill>
      </fill>
      <border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Table Style Yellow" pivot="0" count="4" xr9:uid="{00000000-0011-0000-FFFF-FFFF00000000}">
      <tableStyleElement type="wholeTable" dxfId="5"/>
      <tableStyleElement type="headerRow" dxfId="4"/>
      <tableStyleElement type="firstRowStripe" dxfId="3"/>
      <tableStyleElement type="secondRowStripe" dxfId="2"/>
    </tableStyle>
  </tableStyles>
  <colors>
    <mruColors>
      <color rgb="FFFFFF66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66"/>
  <sheetViews>
    <sheetView tabSelected="1" zoomScaleNormal="100" workbookViewId="0">
      <selection activeCell="F1" sqref="F1:I1"/>
    </sheetView>
  </sheetViews>
  <sheetFormatPr defaultRowHeight="14.25" x14ac:dyDescent="0.2"/>
  <cols>
    <col min="1" max="1" width="7.7109375" style="9" customWidth="1"/>
    <col min="2" max="2" width="9.140625" style="9"/>
    <col min="3" max="3" width="12" style="9" customWidth="1"/>
    <col min="4" max="4" width="11.28515625" style="9" customWidth="1"/>
    <col min="5" max="5" width="13.85546875" style="9" customWidth="1"/>
    <col min="6" max="6" width="10.85546875" style="9" customWidth="1"/>
    <col min="7" max="7" width="13.5703125" style="9" customWidth="1"/>
    <col min="8" max="8" width="9.140625" style="9"/>
    <col min="9" max="9" width="14.42578125" style="1" customWidth="1"/>
    <col min="10" max="10" width="2.5703125" style="29" hidden="1" customWidth="1"/>
    <col min="11" max="11" width="11.5703125" style="1" bestFit="1" customWidth="1"/>
    <col min="12" max="12" width="9.140625" style="1"/>
    <col min="13" max="13" width="9.42578125" style="1" bestFit="1" customWidth="1"/>
    <col min="14" max="16384" width="9.140625" style="1"/>
  </cols>
  <sheetData>
    <row r="1" spans="1:12" s="2" customFormat="1" ht="18" x14ac:dyDescent="0.25">
      <c r="A1" s="7" t="s">
        <v>49</v>
      </c>
      <c r="B1" s="7"/>
      <c r="C1" s="7"/>
      <c r="D1" s="7"/>
      <c r="E1" s="8" t="s">
        <v>20</v>
      </c>
      <c r="F1" s="42"/>
      <c r="G1" s="43"/>
      <c r="H1" s="43"/>
      <c r="I1" s="44"/>
      <c r="J1" s="28"/>
    </row>
    <row r="3" spans="1:12" x14ac:dyDescent="0.2">
      <c r="I3" s="29"/>
    </row>
    <row r="4" spans="1:12" x14ac:dyDescent="0.2">
      <c r="A4" s="59" t="s">
        <v>50</v>
      </c>
      <c r="B4" s="9" t="s">
        <v>48</v>
      </c>
      <c r="I4" s="29"/>
    </row>
    <row r="5" spans="1:12" x14ac:dyDescent="0.2">
      <c r="A5" s="60"/>
      <c r="C5" s="54" t="s">
        <v>45</v>
      </c>
      <c r="E5" s="54" t="s">
        <v>46</v>
      </c>
      <c r="G5" s="55">
        <v>0.255</v>
      </c>
      <c r="I5" s="29"/>
    </row>
    <row r="6" spans="1:12" ht="15" x14ac:dyDescent="0.25">
      <c r="A6" s="60"/>
      <c r="C6" s="53"/>
      <c r="E6" s="37" t="s">
        <v>32</v>
      </c>
      <c r="G6" s="36"/>
      <c r="I6" s="33" t="str">
        <f>IF(C6&amp;E6&amp;G6=J6,"Good","")</f>
        <v/>
      </c>
      <c r="J6" s="30" t="s">
        <v>28</v>
      </c>
    </row>
    <row r="7" spans="1:12" ht="15" x14ac:dyDescent="0.25">
      <c r="A7" s="60"/>
      <c r="C7" s="39"/>
      <c r="I7" s="29"/>
      <c r="J7" s="30"/>
    </row>
    <row r="8" spans="1:12" ht="15" x14ac:dyDescent="0.25">
      <c r="A8" s="59" t="s">
        <v>51</v>
      </c>
      <c r="B8" s="9" t="s">
        <v>47</v>
      </c>
      <c r="C8" s="56"/>
      <c r="I8" s="29"/>
      <c r="J8" s="30"/>
    </row>
    <row r="9" spans="1:12" ht="15" x14ac:dyDescent="0.25">
      <c r="A9" s="60"/>
      <c r="C9" s="41" t="s">
        <v>16</v>
      </c>
      <c r="D9" s="40"/>
      <c r="E9" s="35"/>
      <c r="I9" s="33" t="str">
        <f>IF(C9&amp;D9&amp;E9=J9,"Good","")</f>
        <v/>
      </c>
      <c r="J9" s="31" t="s">
        <v>29</v>
      </c>
    </row>
    <row r="10" spans="1:12" ht="15" x14ac:dyDescent="0.25">
      <c r="A10" s="60"/>
      <c r="I10" s="29"/>
      <c r="J10" s="30"/>
    </row>
    <row r="11" spans="1:12" ht="15" x14ac:dyDescent="0.25">
      <c r="A11" s="61"/>
      <c r="B11" s="9" t="s">
        <v>69</v>
      </c>
      <c r="I11" s="33"/>
      <c r="J11" s="30"/>
    </row>
    <row r="12" spans="1:12" ht="15" x14ac:dyDescent="0.25">
      <c r="A12" s="60"/>
      <c r="I12" s="33"/>
      <c r="J12" s="30"/>
    </row>
    <row r="13" spans="1:12" ht="15.75" thickBot="1" x14ac:dyDescent="0.3">
      <c r="A13" s="59" t="s">
        <v>52</v>
      </c>
      <c r="C13" s="9" t="s">
        <v>34</v>
      </c>
      <c r="I13" s="29"/>
      <c r="J13" s="30"/>
    </row>
    <row r="14" spans="1:12" ht="15.75" thickBot="1" x14ac:dyDescent="0.3">
      <c r="A14" s="60"/>
      <c r="C14" s="11" t="s">
        <v>26</v>
      </c>
      <c r="D14" s="12" t="s">
        <v>1</v>
      </c>
      <c r="E14" s="13" t="s">
        <v>11</v>
      </c>
      <c r="I14" s="29"/>
      <c r="J14" s="30"/>
    </row>
    <row r="15" spans="1:12" ht="15.75" thickBot="1" x14ac:dyDescent="0.3">
      <c r="A15" s="60"/>
      <c r="C15" s="14">
        <v>1256.73</v>
      </c>
      <c r="D15" s="15">
        <v>243.26999999999998</v>
      </c>
      <c r="E15" s="4"/>
      <c r="I15" s="33" t="str">
        <f>IF(E15=J15,"Good","")</f>
        <v/>
      </c>
      <c r="J15" s="30">
        <v>1500</v>
      </c>
    </row>
    <row r="16" spans="1:12" ht="15" x14ac:dyDescent="0.25">
      <c r="A16" s="60"/>
      <c r="I16" s="29"/>
      <c r="J16" s="30"/>
      <c r="K16" s="3"/>
      <c r="L16" s="3"/>
    </row>
    <row r="17" spans="1:12" ht="15.75" thickBot="1" x14ac:dyDescent="0.3">
      <c r="A17" s="59" t="s">
        <v>53</v>
      </c>
      <c r="C17" s="9" t="s">
        <v>35</v>
      </c>
      <c r="I17" s="29"/>
      <c r="J17" s="30"/>
      <c r="K17" s="3"/>
      <c r="L17" s="3"/>
    </row>
    <row r="18" spans="1:12" ht="15.75" thickBot="1" x14ac:dyDescent="0.3">
      <c r="A18" s="60"/>
      <c r="C18" s="11" t="s">
        <v>18</v>
      </c>
      <c r="D18" s="12" t="s">
        <v>27</v>
      </c>
      <c r="E18" s="13" t="s">
        <v>2</v>
      </c>
      <c r="I18" s="29"/>
      <c r="J18" s="30"/>
    </row>
    <row r="19" spans="1:12" ht="15.75" thickBot="1" x14ac:dyDescent="0.3">
      <c r="A19" s="60"/>
      <c r="C19" s="14">
        <v>2143.87</v>
      </c>
      <c r="D19" s="15">
        <v>643.86999999999989</v>
      </c>
      <c r="E19" s="4"/>
      <c r="I19" s="33" t="str">
        <f>IF(E19=J19,"Good","")</f>
        <v/>
      </c>
      <c r="J19" s="30">
        <v>1500</v>
      </c>
    </row>
    <row r="20" spans="1:12" ht="15" x14ac:dyDescent="0.25">
      <c r="A20" s="60"/>
      <c r="I20" s="29"/>
      <c r="J20" s="30"/>
    </row>
    <row r="21" spans="1:12" ht="15.75" thickBot="1" x14ac:dyDescent="0.3">
      <c r="A21" s="59" t="s">
        <v>54</v>
      </c>
      <c r="C21" s="9" t="s">
        <v>36</v>
      </c>
      <c r="I21" s="29"/>
      <c r="J21" s="30"/>
    </row>
    <row r="22" spans="1:12" ht="15.75" thickBot="1" x14ac:dyDescent="0.3">
      <c r="A22" s="60"/>
      <c r="C22" s="11" t="s">
        <v>21</v>
      </c>
      <c r="D22" s="12" t="s">
        <v>11</v>
      </c>
      <c r="E22" s="13" t="s">
        <v>22</v>
      </c>
      <c r="I22" s="29"/>
      <c r="J22" s="30"/>
    </row>
    <row r="23" spans="1:12" ht="15.75" thickBot="1" x14ac:dyDescent="0.3">
      <c r="A23" s="60"/>
      <c r="C23" s="14">
        <v>829.23599999999999</v>
      </c>
      <c r="D23" s="16">
        <v>2764.12</v>
      </c>
      <c r="E23" s="5"/>
      <c r="I23" s="33" t="str">
        <f>IF(E23=J23,"Good","")</f>
        <v/>
      </c>
      <c r="J23" s="30">
        <v>0.3</v>
      </c>
    </row>
    <row r="24" spans="1:12" ht="15" x14ac:dyDescent="0.25">
      <c r="A24" s="60"/>
      <c r="E24" s="17"/>
      <c r="I24" s="29"/>
      <c r="J24" s="30"/>
    </row>
    <row r="25" spans="1:12" ht="15.75" thickBot="1" x14ac:dyDescent="0.3">
      <c r="A25" s="59" t="s">
        <v>55</v>
      </c>
      <c r="C25" s="9" t="s">
        <v>37</v>
      </c>
      <c r="E25" s="17"/>
      <c r="I25" s="29"/>
      <c r="J25" s="30"/>
    </row>
    <row r="26" spans="1:12" ht="15.75" thickBot="1" x14ac:dyDescent="0.3">
      <c r="A26" s="60"/>
      <c r="C26" s="11" t="s">
        <v>3</v>
      </c>
      <c r="D26" s="12" t="s">
        <v>4</v>
      </c>
      <c r="E26" s="13" t="s">
        <v>5</v>
      </c>
      <c r="I26" s="29"/>
      <c r="J26" s="30"/>
    </row>
    <row r="27" spans="1:12" ht="15.75" thickBot="1" x14ac:dyDescent="0.3">
      <c r="A27" s="60"/>
      <c r="C27" s="14">
        <v>333.33333333333337</v>
      </c>
      <c r="D27" s="18">
        <v>0.15</v>
      </c>
      <c r="E27" s="4"/>
      <c r="I27" s="33" t="str">
        <f>IF(E27=J27,"Good","")</f>
        <v/>
      </c>
      <c r="J27" s="30">
        <v>50.000000000000007</v>
      </c>
    </row>
    <row r="28" spans="1:12" ht="15" x14ac:dyDescent="0.25">
      <c r="A28" s="60"/>
      <c r="I28" s="29"/>
      <c r="J28" s="30"/>
    </row>
    <row r="29" spans="1:12" ht="15" thickBot="1" x14ac:dyDescent="0.25">
      <c r="A29" s="59" t="s">
        <v>56</v>
      </c>
      <c r="C29" s="9" t="s">
        <v>38</v>
      </c>
      <c r="I29" s="29"/>
    </row>
    <row r="30" spans="1:12" ht="15.75" thickBot="1" x14ac:dyDescent="0.3">
      <c r="A30" s="60"/>
      <c r="C30" s="11" t="s">
        <v>0</v>
      </c>
      <c r="D30" s="12" t="s">
        <v>6</v>
      </c>
      <c r="E30" s="19" t="s">
        <v>7</v>
      </c>
      <c r="F30" s="13" t="s">
        <v>2</v>
      </c>
      <c r="I30" s="29"/>
      <c r="J30" s="30"/>
    </row>
    <row r="31" spans="1:12" ht="15.75" thickBot="1" x14ac:dyDescent="0.3">
      <c r="A31" s="60"/>
      <c r="C31" s="14">
        <v>2606.5100000000002</v>
      </c>
      <c r="D31" s="15">
        <v>427.86</v>
      </c>
      <c r="E31" s="15">
        <v>178.65</v>
      </c>
      <c r="F31" s="4"/>
      <c r="I31" s="33" t="str">
        <f>IF(F31=J31,"Good","")</f>
        <v/>
      </c>
      <c r="J31" s="29">
        <v>2000</v>
      </c>
    </row>
    <row r="32" spans="1:12" x14ac:dyDescent="0.2">
      <c r="A32" s="60"/>
      <c r="I32" s="29"/>
    </row>
    <row r="33" spans="1:10" ht="15.75" thickBot="1" x14ac:dyDescent="0.3">
      <c r="A33" s="59" t="s">
        <v>57</v>
      </c>
      <c r="C33" s="20" t="s">
        <v>39</v>
      </c>
      <c r="D33" s="21"/>
      <c r="E33" s="22"/>
      <c r="F33" s="23"/>
      <c r="I33" s="29"/>
    </row>
    <row r="34" spans="1:10" ht="15.75" thickBot="1" x14ac:dyDescent="0.3">
      <c r="A34" s="60"/>
      <c r="C34" s="11" t="s">
        <v>23</v>
      </c>
      <c r="D34" s="12" t="s">
        <v>24</v>
      </c>
      <c r="E34" s="19" t="s">
        <v>25</v>
      </c>
      <c r="F34" s="13" t="s">
        <v>11</v>
      </c>
      <c r="I34" s="29"/>
    </row>
    <row r="35" spans="1:10" ht="15.75" thickBot="1" x14ac:dyDescent="0.3">
      <c r="A35" s="60"/>
      <c r="C35" s="14">
        <v>352.16</v>
      </c>
      <c r="D35" s="15">
        <v>776.49999999999989</v>
      </c>
      <c r="E35" s="15">
        <v>871.34</v>
      </c>
      <c r="F35" s="4"/>
      <c r="I35" s="33" t="str">
        <f>IF(F35=J35,"Good","")</f>
        <v/>
      </c>
      <c r="J35" s="29">
        <v>2000</v>
      </c>
    </row>
    <row r="36" spans="1:10" x14ac:dyDescent="0.2">
      <c r="A36" s="60"/>
      <c r="I36" s="29"/>
    </row>
    <row r="37" spans="1:10" ht="15" thickBot="1" x14ac:dyDescent="0.25">
      <c r="A37" s="59" t="s">
        <v>58</v>
      </c>
      <c r="C37" s="9" t="s">
        <v>40</v>
      </c>
      <c r="I37" s="29"/>
    </row>
    <row r="38" spans="1:10" ht="15.75" thickBot="1" x14ac:dyDescent="0.3">
      <c r="A38" s="60"/>
      <c r="C38" s="11" t="s">
        <v>12</v>
      </c>
      <c r="D38" s="12" t="s">
        <v>13</v>
      </c>
      <c r="E38" s="19" t="s">
        <v>14</v>
      </c>
      <c r="F38" s="13" t="s">
        <v>15</v>
      </c>
      <c r="I38" s="29"/>
    </row>
    <row r="39" spans="1:10" ht="15.75" thickBot="1" x14ac:dyDescent="0.3">
      <c r="A39" s="60"/>
      <c r="C39" s="14">
        <v>44.9</v>
      </c>
      <c r="D39" s="15">
        <v>72.319999999999993</v>
      </c>
      <c r="E39" s="15">
        <v>32.770000000000003</v>
      </c>
      <c r="F39" s="4"/>
      <c r="I39" s="33" t="str">
        <f>IF(F39=J39,"Good","")</f>
        <v/>
      </c>
      <c r="J39" s="29">
        <v>49.99666666666667</v>
      </c>
    </row>
    <row r="40" spans="1:10" x14ac:dyDescent="0.2">
      <c r="A40" s="60"/>
      <c r="I40" s="29"/>
    </row>
    <row r="41" spans="1:10" x14ac:dyDescent="0.2">
      <c r="A41" s="59" t="s">
        <v>68</v>
      </c>
      <c r="C41" s="9" t="s">
        <v>41</v>
      </c>
    </row>
    <row r="42" spans="1:10" ht="15" x14ac:dyDescent="0.25">
      <c r="A42" s="60"/>
      <c r="C42" s="64" t="s">
        <v>17</v>
      </c>
      <c r="D42" s="64" t="s">
        <v>8</v>
      </c>
      <c r="E42" s="64" t="s">
        <v>9</v>
      </c>
      <c r="F42" s="64" t="s">
        <v>10</v>
      </c>
    </row>
    <row r="43" spans="1:10" x14ac:dyDescent="0.2">
      <c r="A43" s="60"/>
      <c r="C43" s="65" t="s">
        <v>18</v>
      </c>
      <c r="D43" s="65">
        <v>352.16</v>
      </c>
      <c r="E43" s="65">
        <v>678.31</v>
      </c>
      <c r="F43" s="27">
        <v>871.34</v>
      </c>
    </row>
    <row r="44" spans="1:10" x14ac:dyDescent="0.2">
      <c r="A44" s="60"/>
      <c r="C44" s="65" t="s">
        <v>19</v>
      </c>
      <c r="D44" s="65">
        <v>202.16000000000003</v>
      </c>
      <c r="E44" s="65">
        <v>528.30999999999995</v>
      </c>
      <c r="F44" s="27">
        <v>721.34</v>
      </c>
    </row>
    <row r="45" spans="1:10" ht="15" x14ac:dyDescent="0.25">
      <c r="A45" s="60"/>
      <c r="C45" s="66" t="s">
        <v>2</v>
      </c>
      <c r="D45" s="67">
        <f t="shared" ref="D45" si="0">D43-D44</f>
        <v>150</v>
      </c>
      <c r="E45" s="67"/>
      <c r="F45" s="67"/>
      <c r="I45" s="6" t="str">
        <f>IF(D45&amp;E45&amp;F45=J45,"Good","")</f>
        <v/>
      </c>
      <c r="J45" s="32" t="s">
        <v>30</v>
      </c>
    </row>
    <row r="46" spans="1:10" x14ac:dyDescent="0.2">
      <c r="A46" s="60"/>
    </row>
    <row r="47" spans="1:10" x14ac:dyDescent="0.2">
      <c r="A47" s="63" t="s">
        <v>33</v>
      </c>
    </row>
    <row r="48" spans="1:10" x14ac:dyDescent="0.2">
      <c r="A48" s="60"/>
    </row>
    <row r="49" spans="1:15" ht="15" x14ac:dyDescent="0.25">
      <c r="A49" s="59" t="s">
        <v>59</v>
      </c>
      <c r="B49" s="9" t="s">
        <v>42</v>
      </c>
      <c r="K49"/>
      <c r="L49"/>
      <c r="M49"/>
      <c r="N49"/>
      <c r="O49"/>
    </row>
    <row r="50" spans="1:15" ht="15" x14ac:dyDescent="0.25">
      <c r="A50" s="60"/>
      <c r="C50" s="46">
        <v>0.23</v>
      </c>
      <c r="E50" s="49">
        <v>7903</v>
      </c>
      <c r="G50" s="50">
        <v>5703.8760000000002</v>
      </c>
      <c r="I50" s="48">
        <v>5703.8760000000002</v>
      </c>
      <c r="K50"/>
      <c r="L50"/>
      <c r="M50"/>
      <c r="N50"/>
      <c r="O50"/>
    </row>
    <row r="51" spans="1:15" ht="15" x14ac:dyDescent="0.25">
      <c r="A51" s="60"/>
      <c r="C51" s="45">
        <f>231/1000</f>
        <v>0.23100000000000001</v>
      </c>
      <c r="E51" s="47">
        <v>7903.21</v>
      </c>
      <c r="G51" s="47">
        <v>5703.8760000000002</v>
      </c>
      <c r="I51" s="47">
        <v>5703.8760000000002</v>
      </c>
      <c r="J51" s="30"/>
      <c r="K51"/>
      <c r="L51"/>
      <c r="M51"/>
      <c r="N51"/>
    </row>
    <row r="52" spans="1:15" ht="15" x14ac:dyDescent="0.25">
      <c r="A52" s="60"/>
      <c r="C52" s="24"/>
      <c r="E52" s="25"/>
      <c r="G52" s="26"/>
      <c r="K52"/>
      <c r="L52"/>
      <c r="M52"/>
      <c r="N52"/>
      <c r="O52"/>
    </row>
    <row r="53" spans="1:15" ht="15" x14ac:dyDescent="0.25">
      <c r="A53" s="59" t="s">
        <v>60</v>
      </c>
      <c r="B53" s="9" t="s">
        <v>44</v>
      </c>
      <c r="C53" s="24"/>
      <c r="E53" s="25"/>
      <c r="G53" s="26"/>
      <c r="K53"/>
      <c r="L53"/>
      <c r="M53"/>
      <c r="N53"/>
      <c r="O53"/>
    </row>
    <row r="54" spans="1:15" ht="15" x14ac:dyDescent="0.25">
      <c r="A54" s="60"/>
      <c r="C54" s="38" t="s">
        <v>31</v>
      </c>
      <c r="E54" s="38" t="s">
        <v>11</v>
      </c>
      <c r="F54" s="1"/>
      <c r="G54" s="1"/>
      <c r="I54" s="34"/>
      <c r="K54"/>
      <c r="L54"/>
      <c r="M54"/>
      <c r="N54"/>
      <c r="O54"/>
    </row>
    <row r="55" spans="1:15" ht="15" x14ac:dyDescent="0.25">
      <c r="A55" s="60"/>
      <c r="K55"/>
      <c r="L55"/>
      <c r="M55"/>
      <c r="N55"/>
      <c r="O55"/>
    </row>
    <row r="56" spans="1:15" ht="15" x14ac:dyDescent="0.25">
      <c r="A56" s="59" t="s">
        <v>61</v>
      </c>
      <c r="B56" s="9" t="s">
        <v>43</v>
      </c>
      <c r="K56"/>
      <c r="L56"/>
      <c r="M56"/>
      <c r="N56"/>
      <c r="O56"/>
    </row>
    <row r="57" spans="1:15" s="9" customFormat="1" ht="15.75" thickBot="1" x14ac:dyDescent="0.3">
      <c r="A57" s="60"/>
      <c r="C57" s="52">
        <v>238.98</v>
      </c>
      <c r="E57" s="51">
        <v>345.87</v>
      </c>
      <c r="J57" s="29"/>
    </row>
    <row r="58" spans="1:15" s="9" customFormat="1" ht="15" thickTop="1" x14ac:dyDescent="0.2">
      <c r="A58" s="62"/>
      <c r="J58" s="29"/>
    </row>
    <row r="59" spans="1:15" s="9" customFormat="1" x14ac:dyDescent="0.2">
      <c r="A59" s="59" t="s">
        <v>66</v>
      </c>
      <c r="B59" s="9" t="s">
        <v>62</v>
      </c>
      <c r="J59" s="29"/>
    </row>
    <row r="60" spans="1:15" x14ac:dyDescent="0.2">
      <c r="A60" s="60"/>
      <c r="C60" s="10" t="s">
        <v>17</v>
      </c>
      <c r="D60" s="10" t="s">
        <v>8</v>
      </c>
      <c r="E60" s="10" t="s">
        <v>9</v>
      </c>
      <c r="F60" s="10" t="s">
        <v>10</v>
      </c>
    </row>
    <row r="61" spans="1:15" x14ac:dyDescent="0.2">
      <c r="A61" s="60"/>
      <c r="C61" s="10" t="s">
        <v>18</v>
      </c>
      <c r="D61" s="10">
        <v>352.16</v>
      </c>
      <c r="E61" s="10">
        <v>678.31</v>
      </c>
      <c r="F61" s="10">
        <v>871.34</v>
      </c>
    </row>
    <row r="62" spans="1:15" x14ac:dyDescent="0.2">
      <c r="A62" s="60"/>
      <c r="C62" s="10" t="s">
        <v>19</v>
      </c>
      <c r="D62" s="10">
        <v>202.16000000000003</v>
      </c>
      <c r="E62" s="10">
        <v>528.30999999999995</v>
      </c>
      <c r="F62" s="10">
        <v>721.34</v>
      </c>
    </row>
    <row r="63" spans="1:15" x14ac:dyDescent="0.2">
      <c r="A63" s="60"/>
      <c r="C63" s="10" t="s">
        <v>2</v>
      </c>
      <c r="D63" s="10">
        <f>SUM(D61:D62)</f>
        <v>554.32000000000005</v>
      </c>
      <c r="E63" s="10">
        <f t="shared" ref="E63:F63" si="1">SUM(E61:E62)</f>
        <v>1206.6199999999999</v>
      </c>
      <c r="F63" s="10">
        <f t="shared" si="1"/>
        <v>1592.68</v>
      </c>
    </row>
    <row r="64" spans="1:15" x14ac:dyDescent="0.2">
      <c r="A64" s="60"/>
    </row>
    <row r="65" spans="1:5" x14ac:dyDescent="0.2">
      <c r="A65" s="59" t="s">
        <v>67</v>
      </c>
      <c r="B65" s="9" t="s">
        <v>63</v>
      </c>
    </row>
    <row r="66" spans="1:5" ht="29.25" customHeight="1" x14ac:dyDescent="0.2">
      <c r="C66" s="57" t="s">
        <v>64</v>
      </c>
      <c r="E66" s="58" t="s">
        <v>65</v>
      </c>
    </row>
  </sheetData>
  <sheetProtection formatCells="0"/>
  <mergeCells count="1">
    <mergeCell ref="F1:I1"/>
  </mergeCells>
  <conditionalFormatting sqref="C9:E9">
    <cfRule type="cellIs" dxfId="1" priority="4" operator="notEqual">
      <formula>"January"</formula>
    </cfRule>
  </conditionalFormatting>
  <conditionalFormatting sqref="C6">
    <cfRule type="cellIs" dxfId="0" priority="1" operator="notEqual">
      <formula>"January"</formula>
    </cfRule>
  </conditionalFormatting>
  <pageMargins left="0.7" right="0.7" top="0.75" bottom="0.75" header="0.3" footer="0.3"/>
  <pageSetup orientation="portrait" horizontalDpi="4294967294" verticalDpi="4294967294" r:id="rId1"/>
  <ignoredErrors>
    <ignoredError sqref="A4:A23 A25:A41 A49:A65 A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 Editing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Malloy</dc:creator>
  <cp:lastModifiedBy>Rich Malloy</cp:lastModifiedBy>
  <cp:lastPrinted>2016-11-08T17:27:36Z</cp:lastPrinted>
  <dcterms:created xsi:type="dcterms:W3CDTF">2008-11-08T03:23:40Z</dcterms:created>
  <dcterms:modified xsi:type="dcterms:W3CDTF">2019-05-28T03:47:14Z</dcterms:modified>
</cp:coreProperties>
</file>